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<sst xmlns="http://schemas.openxmlformats.org/spreadsheetml/2006/main" count="192" uniqueCount="69">
  <si>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</si>
  <si>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60ª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</si>
  <si>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</si>
  <si>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</si>
  <si>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</si>
  <si>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</si>
  <si>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</si>
  <si>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</si>
  <si>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</si>
  <si>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</si>
  <si>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118/2021</t>
  </si>
  <si>
    <t xml:space="preserve">147/2021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</si>
  <si>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</si>
  <si>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</si>
  <si>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</si>
  <si>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</si>
  <si>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</si>
  <si>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</si>
  <si>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</si>
  <si>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</si>
  <si>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</si>
  <si>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</si>
  <si>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</si>
  <si>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</si>
  <si>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</si>
  <si>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</si>
  <si>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</si>
  <si>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</si>
  <si>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</si>
  <si>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</si>
  <si>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</si>
  <si>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</si>
  <si>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</si>
  <si>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</si>
  <si>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</si>
  <si>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</si>
  <si>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</si>
  <si>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</si>
  <si>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</si>
  <si>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</si>
  <si>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</si>
  <si>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</si>
  <si>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F</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</si>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</sst>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3" activeCellId="0" sqref="I3"/>
    </sheetView>
  </sheetViews>
  <sheetFormatPr defaultColWidth="9.074218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44391</v>
      </c>
      <c r="G1" s="6" t="s">
        <v>3</v>
      </c>
    </row>
    <row r="2" customFormat="false" ht="15.8" hidden="true" customHeight="false" outlineLevel="0" collapsed="false">
      <c r="D2" s="3" t="n">
        <f aca="false">COUNTA(G3:IV3)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2.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2.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2.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2.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2.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2.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2.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20</v>
      </c>
      <c r="G11" s="12" t="s">
        <v>13</v>
      </c>
      <c r="H11" s="12" t="s">
        <v>13</v>
      </c>
      <c r="I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2.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21</v>
      </c>
      <c r="G12" s="12" t="s">
        <v>13</v>
      </c>
      <c r="H12" s="12" t="s">
        <v>13</v>
      </c>
      <c r="I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2.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22</v>
      </c>
      <c r="G13" s="12" t="s">
        <v>13</v>
      </c>
      <c r="H13" s="12" t="s">
        <v>13</v>
      </c>
      <c r="I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2.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23</v>
      </c>
      <c r="G14" s="12" t="s">
        <v>13</v>
      </c>
      <c r="H14" s="12" t="s">
        <v>13</v>
      </c>
      <c r="I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2.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24</v>
      </c>
      <c r="G15" s="12" t="s">
        <v>13</v>
      </c>
      <c r="H15" s="12" t="s">
        <v>13</v>
      </c>
      <c r="I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2.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25</v>
      </c>
      <c r="G16" s="12" t="s">
        <v>13</v>
      </c>
      <c r="H16" s="12" t="s">
        <v>13</v>
      </c>
      <c r="I16" s="12" t="s">
        <v>26</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2.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4" t="s">
        <v>27</v>
      </c>
      <c r="G17" s="12" t="s">
        <v>13</v>
      </c>
      <c r="H17" s="12" t="s">
        <v>13</v>
      </c>
      <c r="I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2.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1" t="s">
        <v>28</v>
      </c>
      <c r="G18" s="12" t="s">
        <v>13</v>
      </c>
      <c r="H18" s="12" t="s">
        <v>13</v>
      </c>
      <c r="I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2.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4" t="s">
        <v>29</v>
      </c>
      <c r="G19" s="12" t="s">
        <v>13</v>
      </c>
      <c r="H19" s="12" t="s">
        <v>26</v>
      </c>
      <c r="I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2.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2.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2.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2.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2.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5" t="s">
        <v>35</v>
      </c>
      <c r="G25" s="12" t="s">
        <v>13</v>
      </c>
      <c r="H25" s="12" t="s">
        <v>13</v>
      </c>
      <c r="I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2.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4" t="s">
        <v>36</v>
      </c>
      <c r="G26" s="12" t="s">
        <v>13</v>
      </c>
      <c r="H26" s="12" t="s">
        <v>13</v>
      </c>
      <c r="I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2.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2.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2.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2.8" hidden="false" customHeight="false" outlineLevel="0" collapsed="false">
      <c r="A31" s="8" t="n">
        <f aca="true">COUNTIF(G31:OFFSET(G31,0,$D$2-1),"P")+COUNTIF(G31:OFFSET(G31,0,$D$2-1),"X")</f>
        <v>0</v>
      </c>
      <c r="B31" s="8" t="n">
        <f aca="false">D$2</f>
        <v>3</v>
      </c>
      <c r="C31" s="9" t="n">
        <f aca="true">(COUNTIF(G31:OFFSET(G31,0,$D$2-1),"P")/$D$2)+(COUNTIF(G31:OFFSET(G31,0,$D$2-1),"X")/$D$2)</f>
        <v>0</v>
      </c>
      <c r="D31" s="10" t="str">
        <f aca="false">IF(C31&gt;=0.5,"PRESENTE","AUSENTE")</f>
        <v>AUSENTE</v>
      </c>
      <c r="E31" s="10" t="str">
        <f aca="false">IF($C31&gt;=0.5,"P","F")</f>
        <v>F</v>
      </c>
      <c r="F31" s="14" t="s">
        <v>41</v>
      </c>
      <c r="G31" s="12" t="s">
        <v>42</v>
      </c>
      <c r="H31" s="12" t="s">
        <v>42</v>
      </c>
      <c r="I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13</v>
      </c>
      <c r="H32" s="12" t="s">
        <v>13</v>
      </c>
      <c r="I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0" t="s">
        <v>44</v>
      </c>
      <c r="G33" s="12" t="s">
        <v>13</v>
      </c>
      <c r="H33" s="12" t="s">
        <v>13</v>
      </c>
      <c r="I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4" t="s">
        <v>45</v>
      </c>
      <c r="G34" s="12" t="s">
        <v>13</v>
      </c>
      <c r="H34" s="12" t="s">
        <v>13</v>
      </c>
      <c r="I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13</v>
      </c>
      <c r="H37" s="12" t="s">
        <v>13</v>
      </c>
      <c r="I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13</v>
      </c>
      <c r="H41" s="12" t="s">
        <v>13</v>
      </c>
      <c r="I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56</v>
      </c>
      <c r="G45" s="20" t="n">
        <f aca="false">COUNTIF(G4:G44,"P")+COUNTIF(G4:G44,"X")</f>
        <v>40</v>
      </c>
      <c r="H45" s="20" t="n">
        <f aca="false">COUNTIF(H4:H44,"P")+COUNTIF(H4:H44,"X")</f>
        <v>40</v>
      </c>
      <c r="I45" s="20" t="n">
        <f aca="false">COUNTIF(I4:I44,"P")+COUNTIF(I4:I44,"X")</f>
        <v>40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57</v>
      </c>
    </row>
    <row r="48" customFormat="false" ht="15.8" hidden="false" customHeight="false" outlineLevel="0" collapsed="false">
      <c r="D48" s="22" t="s">
        <v>13</v>
      </c>
      <c r="E48" s="22"/>
      <c r="F48" s="23" t="s">
        <v>58</v>
      </c>
    </row>
    <row r="49" customFormat="false" ht="15.8" hidden="false" customHeight="false" outlineLevel="0" collapsed="false">
      <c r="D49" s="22" t="s">
        <v>42</v>
      </c>
      <c r="E49" s="22"/>
      <c r="F49" s="23" t="s">
        <v>59</v>
      </c>
    </row>
    <row r="50" customFormat="false" ht="15.8" hidden="false" customHeight="false" outlineLevel="0" collapsed="false">
      <c r="D50" s="22" t="s">
        <v>60</v>
      </c>
      <c r="E50" s="22"/>
      <c r="F50" s="23" t="s">
        <v>61</v>
      </c>
    </row>
    <row r="51" customFormat="false" ht="15.8" hidden="false" customHeight="false" outlineLevel="0" collapsed="false">
      <c r="D51" s="22" t="s">
        <v>62</v>
      </c>
      <c r="E51" s="22"/>
      <c r="F51" s="23" t="s">
        <v>63</v>
      </c>
    </row>
    <row r="52" customFormat="false" ht="15.8" hidden="false" customHeight="false" outlineLevel="0" collapsed="false">
      <c r="D52" s="22" t="s">
        <v>64</v>
      </c>
      <c r="E52" s="22"/>
      <c r="F52" s="23" t="s">
        <v>65</v>
      </c>
    </row>
    <row r="53" customFormat="false" ht="15.8" hidden="false" customHeight="false" outlineLevel="0" collapsed="false">
      <c r="D53" s="22" t="s">
        <v>26</v>
      </c>
      <c r="E53" s="22"/>
      <c r="F53" s="3" t="s">
        <v>66</v>
      </c>
    </row>
    <row r="54" customFormat="false" ht="15.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1:IV3 A45:IV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2021-07-13T17:50:10Z</dcterms:created>
  <dc:creator/>
  <dc:description/>
  <dc:language>pt-BR</dc:language>
  <cp:lastModifiedBy/>
  <dcterms:modified xsi:type="dcterms:W3CDTF">2021-07-14T17:30:13Z</dcterms:modified>
  <cp:revision>3</cp:revision>
  <dc:subject/>
  <dc:title/>
</cp:coreProperties>
</file>